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RESPALDO\División\Presupuesto\2022\Presupuesto DCCD 2022\"/>
    </mc:Choice>
  </mc:AlternateContent>
  <bookViews>
    <workbookView xWindow="0" yWindow="0" windowWidth="20490" windowHeight="765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F32" i="1" l="1"/>
  <c r="I34" i="1" l="1"/>
  <c r="J34" i="1"/>
  <c r="K34" i="1"/>
  <c r="L11" i="1"/>
  <c r="L33" i="1"/>
  <c r="L32" i="1"/>
  <c r="L31" i="1"/>
  <c r="L30" i="1"/>
  <c r="L29" i="1"/>
  <c r="L28" i="1"/>
  <c r="L27" i="1"/>
  <c r="L26" i="1"/>
  <c r="L25" i="1"/>
  <c r="L24" i="1"/>
  <c r="L23" i="1"/>
  <c r="L21" i="1"/>
  <c r="L20" i="1"/>
  <c r="L19" i="1"/>
  <c r="L18" i="1"/>
  <c r="L17" i="1"/>
  <c r="L16" i="1"/>
  <c r="L15" i="1"/>
  <c r="L14" i="1"/>
  <c r="L13" i="1"/>
  <c r="L12" i="1"/>
  <c r="L10" i="1"/>
  <c r="L9" i="1"/>
  <c r="L8" i="1"/>
  <c r="E34" i="1"/>
  <c r="G34" i="1"/>
  <c r="L7" i="1"/>
  <c r="L6" i="1"/>
  <c r="H34" i="1"/>
  <c r="D34" i="1"/>
  <c r="B34" i="1"/>
  <c r="C34" i="1"/>
  <c r="L34" i="1" l="1"/>
  <c r="F34" i="1"/>
</calcChain>
</file>

<file path=xl/sharedStrings.xml><?xml version="1.0" encoding="utf-8"?>
<sst xmlns="http://schemas.openxmlformats.org/spreadsheetml/2006/main" count="45" uniqueCount="45">
  <si>
    <t>PROYECTO</t>
  </si>
  <si>
    <t>Total</t>
  </si>
  <si>
    <t>Remuneración</t>
  </si>
  <si>
    <t>Operación del DTPD</t>
  </si>
  <si>
    <t>Prioridad 2</t>
  </si>
  <si>
    <t>Desarrollo departamental</t>
  </si>
  <si>
    <t>Desarrollo de la investigación</t>
  </si>
  <si>
    <t>1330101 Tiempo extra</t>
  </si>
  <si>
    <t>2110101 Papelería y Artículos oficina</t>
  </si>
  <si>
    <t>2120101 Impresión (tóner)</t>
  </si>
  <si>
    <t>2140101 Almacenamiento (Discos y usb)</t>
  </si>
  <si>
    <t>2160101 Limpieza</t>
  </si>
  <si>
    <t>2550101 Materiales de laboratorio</t>
  </si>
  <si>
    <t>2910101 Herramientas menores</t>
  </si>
  <si>
    <t>2940101 Refacciones y accesorios para equipo de cómputo</t>
  </si>
  <si>
    <t>3330201 estadísiticas y geográficos personas físicas</t>
  </si>
  <si>
    <t>3340101 Servicios profesionales personas físcas (impartición de cursos)</t>
  </si>
  <si>
    <t>3340102 Servicios personas morales</t>
  </si>
  <si>
    <t>3360101 traducciones</t>
  </si>
  <si>
    <t>3340103 otro</t>
  </si>
  <si>
    <t xml:space="preserve">3360201 Otros servicios comerciales </t>
  </si>
  <si>
    <t>3360401 Publicaciones</t>
  </si>
  <si>
    <t>3710401 Vuelos nacionales</t>
  </si>
  <si>
    <t>3710601 Vuelos internacionales</t>
  </si>
  <si>
    <t>3720401 Transporte terrestre nacional profesores UAM</t>
  </si>
  <si>
    <t>3720402 Peajes</t>
  </si>
  <si>
    <t>3720601  Transportación terrestre internacional profesores UAM</t>
  </si>
  <si>
    <t>3750401 Viáticos nacionales profesores UAM</t>
  </si>
  <si>
    <t>3760201 Viáticos extranjero profesores UAM</t>
  </si>
  <si>
    <t>3830101 Colaboración eventos/cuotas</t>
  </si>
  <si>
    <t>5150101/ Equipo de cómputo</t>
  </si>
  <si>
    <t>TOTAL</t>
  </si>
  <si>
    <t>Porcentaje</t>
  </si>
  <si>
    <t>48401017 Toño</t>
  </si>
  <si>
    <t>Presupuesto 2022 Departamento de Teoría y Procesos del Diseño</t>
  </si>
  <si>
    <t>Geometría en Movimiento 3</t>
  </si>
  <si>
    <t>Proyecto de Investigación Departamental</t>
  </si>
  <si>
    <t>LENS</t>
  </si>
  <si>
    <t>El diseño ante el cambio climático: Divulgación, normatividad e información climatológico</t>
  </si>
  <si>
    <t>Condiciones y Estrategias Pedagógicas para el Aprendizaje del Diseño Integral</t>
  </si>
  <si>
    <t>,</t>
  </si>
  <si>
    <t>3330301 Servicios profesionales personas físicas para Certificación</t>
  </si>
  <si>
    <t>3330101 Serv prof administrativos</t>
  </si>
  <si>
    <t xml:space="preserve">2930101 Refacciones </t>
  </si>
  <si>
    <t>3360401 servicios 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</si>
</sst>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57DB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3B6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C3DB"/>
        <bgColor indexed="64"/>
      </patternFill>
    </fill>
    <fill>
      <patternFill patternType="solid">
        <fgColor rgb="FFAC99C3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2" borderId="1" xfId="0" applyFont="1" applyFill="1" applyBorder="1"/>
    <xf numFmtId="0" fontId="0" fillId="0" borderId="0" xfId="0" applyFont="1"/>
    <xf numFmtId="43" fontId="5" fillId="4" borderId="1" xfId="0" applyNumberFormat="1" applyFont="1" applyFill="1" applyBorder="1" applyAlignment="1">
      <alignment vertical="center" wrapText="1"/>
    </xf>
    <xf numFmtId="164" fontId="6" fillId="5" borderId="7" xfId="1" applyNumberFormat="1" applyFont="1" applyFill="1" applyBorder="1" applyAlignment="1">
      <alignment horizontal="center" vertical="center" wrapText="1"/>
    </xf>
    <xf numFmtId="164" fontId="6" fillId="5" borderId="8" xfId="1" applyNumberFormat="1" applyFont="1" applyFill="1" applyBorder="1" applyAlignment="1">
      <alignment horizontal="center" vertical="center" wrapText="1"/>
    </xf>
    <xf numFmtId="44" fontId="0" fillId="0" borderId="9" xfId="1" applyFont="1" applyBorder="1"/>
    <xf numFmtId="164" fontId="5" fillId="6" borderId="8" xfId="1" applyNumberFormat="1" applyFont="1" applyFill="1" applyBorder="1" applyAlignment="1">
      <alignment horizontal="center" vertical="center"/>
    </xf>
    <xf numFmtId="164" fontId="6" fillId="5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5" borderId="9" xfId="1" applyNumberFormat="1" applyFont="1" applyFill="1" applyBorder="1" applyAlignment="1">
      <alignment horizontal="center" vertical="center" wrapText="1"/>
    </xf>
    <xf numFmtId="164" fontId="5" fillId="6" borderId="9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 wrapText="1"/>
    </xf>
    <xf numFmtId="43" fontId="5" fillId="4" borderId="12" xfId="0" applyNumberFormat="1" applyFont="1" applyFill="1" applyBorder="1" applyAlignment="1">
      <alignment vertical="center" wrapText="1"/>
    </xf>
    <xf numFmtId="43" fontId="5" fillId="7" borderId="2" xfId="0" applyNumberFormat="1" applyFont="1" applyFill="1" applyBorder="1" applyAlignment="1">
      <alignment horizontal="center" vertical="center"/>
    </xf>
    <xf numFmtId="164" fontId="5" fillId="7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164" fontId="5" fillId="7" borderId="4" xfId="1" applyNumberFormat="1" applyFont="1" applyFill="1" applyBorder="1" applyAlignment="1">
      <alignment horizontal="center" vertical="center"/>
    </xf>
    <xf numFmtId="9" fontId="0" fillId="0" borderId="9" xfId="0" applyNumberFormat="1" applyBorder="1" applyAlignment="1">
      <alignment horizontal="center"/>
    </xf>
    <xf numFmtId="9" fontId="0" fillId="0" borderId="13" xfId="0" applyNumberFormat="1" applyBorder="1" applyAlignment="1"/>
    <xf numFmtId="9" fontId="0" fillId="0" borderId="10" xfId="0" applyNumberFormat="1" applyBorder="1" applyAlignment="1"/>
    <xf numFmtId="10" fontId="0" fillId="0" borderId="9" xfId="0" applyNumberFormat="1" applyBorder="1" applyAlignment="1">
      <alignment horizontal="center"/>
    </xf>
    <xf numFmtId="9" fontId="0" fillId="0" borderId="0" xfId="0" applyNumberFormat="1"/>
    <xf numFmtId="164" fontId="0" fillId="0" borderId="0" xfId="0" applyNumberFormat="1" applyFont="1"/>
    <xf numFmtId="4" fontId="0" fillId="0" borderId="0" xfId="0" applyNumberFormat="1" applyFont="1"/>
    <xf numFmtId="8" fontId="3" fillId="8" borderId="14" xfId="0" applyNumberFormat="1" applyFont="1" applyFill="1" applyBorder="1"/>
    <xf numFmtId="9" fontId="3" fillId="8" borderId="15" xfId="0" applyNumberFormat="1" applyFont="1" applyFill="1" applyBorder="1"/>
    <xf numFmtId="4" fontId="3" fillId="8" borderId="16" xfId="0" applyNumberFormat="1" applyFont="1" applyFill="1" applyBorder="1"/>
    <xf numFmtId="9" fontId="3" fillId="8" borderId="17" xfId="0" applyNumberFormat="1" applyFont="1" applyFill="1" applyBorder="1"/>
    <xf numFmtId="4" fontId="3" fillId="8" borderId="18" xfId="0" applyNumberFormat="1" applyFont="1" applyFill="1" applyBorder="1"/>
    <xf numFmtId="9" fontId="3" fillId="8" borderId="19" xfId="0" applyNumberFormat="1" applyFont="1" applyFill="1" applyBorder="1"/>
    <xf numFmtId="44" fontId="0" fillId="0" borderId="9" xfId="1" applyFont="1" applyBorder="1" applyAlignment="1">
      <alignment vertical="center"/>
    </xf>
    <xf numFmtId="44" fontId="0" fillId="0" borderId="8" xfId="1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horizontal="center" vertical="center"/>
    </xf>
    <xf numFmtId="43" fontId="2" fillId="2" borderId="4" xfId="0" applyNumberFormat="1" applyFont="1" applyFill="1" applyBorder="1" applyAlignment="1">
      <alignment horizontal="center" vertical="center"/>
    </xf>
    <xf numFmtId="43" fontId="2" fillId="2" borderId="6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80" zoomScaleNormal="80" workbookViewId="0">
      <selection activeCell="B4" sqref="B4:B5"/>
    </sheetView>
  </sheetViews>
  <sheetFormatPr baseColWidth="10" defaultColWidth="20.28515625" defaultRowHeight="15" x14ac:dyDescent="0.25"/>
  <cols>
    <col min="1" max="1" width="24.85546875" style="2" customWidth="1"/>
    <col min="2" max="2" width="20.28515625" style="2"/>
    <col min="3" max="3" width="17" style="2" customWidth="1"/>
    <col min="4" max="7" width="20.28515625" style="2"/>
    <col min="8" max="8" width="20.85546875" style="2" customWidth="1"/>
    <col min="9" max="10" width="22.28515625" style="2" customWidth="1"/>
    <col min="11" max="11" width="23.28515625" style="2" customWidth="1"/>
    <col min="12" max="16384" width="20.28515625" style="2"/>
  </cols>
  <sheetData>
    <row r="1" spans="1:13" ht="15.75" thickBot="1" x14ac:dyDescent="0.3">
      <c r="A1" s="1"/>
      <c r="B1" s="39" t="s">
        <v>34</v>
      </c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3" ht="15.75" thickBot="1" x14ac:dyDescent="0.3">
      <c r="A2" s="43" t="s">
        <v>0</v>
      </c>
      <c r="B2" s="39">
        <v>48499001</v>
      </c>
      <c r="C2" s="46">
        <v>48401006</v>
      </c>
      <c r="D2" s="46">
        <v>48401006</v>
      </c>
      <c r="E2" s="39">
        <v>48401007</v>
      </c>
      <c r="F2" s="46">
        <v>48401008</v>
      </c>
      <c r="G2" s="35">
        <v>48401016</v>
      </c>
      <c r="H2" s="35" t="s">
        <v>33</v>
      </c>
      <c r="I2" s="35">
        <v>48401018</v>
      </c>
      <c r="J2" s="35">
        <v>48401019</v>
      </c>
      <c r="K2" s="35">
        <v>48401022</v>
      </c>
      <c r="L2" s="39" t="s">
        <v>1</v>
      </c>
    </row>
    <row r="3" spans="1:13" ht="15.75" thickBot="1" x14ac:dyDescent="0.3">
      <c r="A3" s="44"/>
      <c r="B3" s="39"/>
      <c r="C3" s="47"/>
      <c r="D3" s="47">
        <v>48401006</v>
      </c>
      <c r="E3" s="39"/>
      <c r="F3" s="47"/>
      <c r="G3" s="36"/>
      <c r="H3" s="48"/>
      <c r="I3" s="36">
        <v>48401018</v>
      </c>
      <c r="J3" s="36"/>
      <c r="K3" s="36"/>
      <c r="L3" s="39"/>
    </row>
    <row r="4" spans="1:13" ht="15.75" thickBot="1" x14ac:dyDescent="0.3">
      <c r="A4" s="44"/>
      <c r="B4" s="39" t="s">
        <v>2</v>
      </c>
      <c r="C4" s="39" t="s">
        <v>3</v>
      </c>
      <c r="D4" s="37" t="s">
        <v>4</v>
      </c>
      <c r="E4" s="39" t="s">
        <v>5</v>
      </c>
      <c r="F4" s="39" t="s">
        <v>6</v>
      </c>
      <c r="G4" s="40" t="s">
        <v>36</v>
      </c>
      <c r="H4" s="40" t="s">
        <v>39</v>
      </c>
      <c r="I4" s="40" t="s">
        <v>35</v>
      </c>
      <c r="J4" s="40" t="s">
        <v>37</v>
      </c>
      <c r="K4" s="40" t="s">
        <v>38</v>
      </c>
      <c r="L4" s="39"/>
    </row>
    <row r="5" spans="1:13" ht="59.25" customHeight="1" thickBot="1" x14ac:dyDescent="0.3">
      <c r="A5" s="45"/>
      <c r="B5" s="39"/>
      <c r="C5" s="39"/>
      <c r="D5" s="38"/>
      <c r="E5" s="39"/>
      <c r="F5" s="39"/>
      <c r="G5" s="41"/>
      <c r="H5" s="42"/>
      <c r="I5" s="42"/>
      <c r="J5" s="42"/>
      <c r="K5" s="42"/>
      <c r="L5" s="39"/>
    </row>
    <row r="6" spans="1:13" ht="33.75" customHeight="1" thickBot="1" x14ac:dyDescent="0.3">
      <c r="A6" s="3" t="s">
        <v>7</v>
      </c>
      <c r="B6" s="4">
        <v>6445</v>
      </c>
      <c r="C6" s="5"/>
      <c r="D6" s="5"/>
      <c r="E6" s="5"/>
      <c r="F6" s="5"/>
      <c r="G6" s="10"/>
      <c r="H6" s="31"/>
      <c r="I6" s="32"/>
      <c r="J6" s="32"/>
      <c r="K6" s="31"/>
      <c r="L6" s="7">
        <f t="shared" ref="L6:L11" si="0">SUM(B6:K6)</f>
        <v>6445</v>
      </c>
    </row>
    <row r="7" spans="1:13" ht="30.75" thickBot="1" x14ac:dyDescent="0.3">
      <c r="A7" s="3" t="s">
        <v>8</v>
      </c>
      <c r="B7" s="8"/>
      <c r="C7" s="9">
        <v>3000</v>
      </c>
      <c r="D7" s="9"/>
      <c r="E7" s="10"/>
      <c r="F7" s="9"/>
      <c r="G7" s="9"/>
      <c r="H7" s="31"/>
      <c r="I7" s="31"/>
      <c r="J7" s="31"/>
      <c r="K7" s="33"/>
      <c r="L7" s="11">
        <f t="shared" si="0"/>
        <v>3000</v>
      </c>
      <c r="M7" s="23"/>
    </row>
    <row r="8" spans="1:13" ht="35.25" customHeight="1" thickBot="1" x14ac:dyDescent="0.3">
      <c r="A8" s="3" t="s">
        <v>9</v>
      </c>
      <c r="B8" s="8"/>
      <c r="C8" s="9">
        <v>2000</v>
      </c>
      <c r="D8" s="9"/>
      <c r="E8" s="10"/>
      <c r="F8" s="10"/>
      <c r="G8" s="34"/>
      <c r="H8" s="31"/>
      <c r="I8" s="31"/>
      <c r="J8" s="31"/>
      <c r="K8" s="33"/>
      <c r="L8" s="11">
        <f t="shared" si="0"/>
        <v>2000</v>
      </c>
    </row>
    <row r="9" spans="1:13" ht="47.25" hidden="1" customHeight="1" thickBot="1" x14ac:dyDescent="0.3">
      <c r="A9" s="3" t="s">
        <v>10</v>
      </c>
      <c r="B9" s="8"/>
      <c r="C9" s="9"/>
      <c r="D9" s="9"/>
      <c r="E9" s="10"/>
      <c r="F9" s="10"/>
      <c r="G9" s="10"/>
      <c r="H9" s="31"/>
      <c r="I9" s="31"/>
      <c r="J9" s="31"/>
      <c r="K9" s="33"/>
      <c r="L9" s="11">
        <f t="shared" si="0"/>
        <v>0</v>
      </c>
    </row>
    <row r="10" spans="1:13" ht="15.75" thickBot="1" x14ac:dyDescent="0.3">
      <c r="A10" s="3" t="s">
        <v>11</v>
      </c>
      <c r="B10" s="8"/>
      <c r="C10" s="9">
        <v>10000</v>
      </c>
      <c r="D10" s="9"/>
      <c r="E10" s="10"/>
      <c r="F10" s="9"/>
      <c r="G10" s="9"/>
      <c r="H10" s="31"/>
      <c r="I10" s="31"/>
      <c r="J10" s="31"/>
      <c r="K10" s="33"/>
      <c r="L10" s="11">
        <f t="shared" si="0"/>
        <v>10000</v>
      </c>
    </row>
    <row r="11" spans="1:13" ht="30.75" thickBot="1" x14ac:dyDescent="0.3">
      <c r="A11" s="3" t="s">
        <v>12</v>
      </c>
      <c r="B11" s="8"/>
      <c r="C11" s="12">
        <v>5000</v>
      </c>
      <c r="D11" s="12"/>
      <c r="E11" s="10"/>
      <c r="F11" s="9"/>
      <c r="G11" s="9"/>
      <c r="H11" s="31"/>
      <c r="I11" s="31"/>
      <c r="J11" s="31"/>
      <c r="K11" s="33"/>
      <c r="L11" s="11">
        <f t="shared" si="0"/>
        <v>5000</v>
      </c>
    </row>
    <row r="12" spans="1:13" ht="50.25" customHeight="1" thickBot="1" x14ac:dyDescent="0.3">
      <c r="A12" s="3" t="s">
        <v>13</v>
      </c>
      <c r="B12" s="8"/>
      <c r="C12" s="9">
        <v>1000</v>
      </c>
      <c r="D12" s="9"/>
      <c r="E12" s="10">
        <v>7419</v>
      </c>
      <c r="F12" s="10"/>
      <c r="G12" s="10"/>
      <c r="H12" s="31"/>
      <c r="I12" s="31"/>
      <c r="J12" s="31"/>
      <c r="K12" s="33"/>
      <c r="L12" s="11">
        <f t="shared" ref="L12:L33" si="1">SUM(B12:K12)</f>
        <v>8419</v>
      </c>
    </row>
    <row r="13" spans="1:13" ht="35.25" customHeight="1" thickBot="1" x14ac:dyDescent="0.3">
      <c r="A13" s="3" t="s">
        <v>43</v>
      </c>
      <c r="B13" s="8"/>
      <c r="C13" s="9">
        <v>2000</v>
      </c>
      <c r="D13" s="9"/>
      <c r="E13" s="10"/>
      <c r="F13" s="10"/>
      <c r="G13" s="10"/>
      <c r="H13" s="31"/>
      <c r="I13" s="31"/>
      <c r="J13" s="31"/>
      <c r="K13" s="31"/>
      <c r="L13" s="11">
        <f t="shared" si="1"/>
        <v>2000</v>
      </c>
    </row>
    <row r="14" spans="1:13" ht="66" customHeight="1" thickBot="1" x14ac:dyDescent="0.3">
      <c r="A14" s="3" t="s">
        <v>14</v>
      </c>
      <c r="B14" s="8"/>
      <c r="C14" s="9">
        <v>7000</v>
      </c>
      <c r="D14" s="9"/>
      <c r="E14" s="10"/>
      <c r="F14" s="9">
        <v>15000</v>
      </c>
      <c r="G14" s="9"/>
      <c r="H14" s="31"/>
      <c r="I14" s="31"/>
      <c r="J14" s="31"/>
      <c r="K14" s="31"/>
      <c r="L14" s="11">
        <f t="shared" si="1"/>
        <v>22000</v>
      </c>
    </row>
    <row r="15" spans="1:13" ht="70.5" customHeight="1" thickBot="1" x14ac:dyDescent="0.3">
      <c r="A15" s="3" t="s">
        <v>41</v>
      </c>
      <c r="B15" s="8"/>
      <c r="C15" s="9"/>
      <c r="D15" s="9"/>
      <c r="E15" s="10"/>
      <c r="F15" s="10">
        <v>30000</v>
      </c>
      <c r="G15" s="10">
        <v>30000</v>
      </c>
      <c r="H15" s="31"/>
      <c r="I15" s="31"/>
      <c r="J15" s="31"/>
      <c r="K15" s="31"/>
      <c r="L15" s="11">
        <f t="shared" si="1"/>
        <v>60000</v>
      </c>
    </row>
    <row r="16" spans="1:13" ht="68.25" customHeight="1" thickBot="1" x14ac:dyDescent="0.3">
      <c r="A16" s="3" t="s">
        <v>15</v>
      </c>
      <c r="B16" s="8"/>
      <c r="C16" s="9"/>
      <c r="D16" s="9"/>
      <c r="E16" s="10"/>
      <c r="F16" s="10">
        <v>20000</v>
      </c>
      <c r="G16" s="10"/>
      <c r="H16" s="31"/>
      <c r="I16" s="31"/>
      <c r="J16" s="31"/>
      <c r="K16" s="31"/>
      <c r="L16" s="11">
        <f t="shared" si="1"/>
        <v>20000</v>
      </c>
    </row>
    <row r="17" spans="1:12" ht="73.5" customHeight="1" thickBot="1" x14ac:dyDescent="0.3">
      <c r="A17" s="3" t="s">
        <v>16</v>
      </c>
      <c r="B17" s="8"/>
      <c r="C17" s="10"/>
      <c r="D17" s="10"/>
      <c r="E17" s="10"/>
      <c r="F17" s="9">
        <v>30000</v>
      </c>
      <c r="G17" s="9"/>
      <c r="H17" s="31"/>
      <c r="I17" s="31"/>
      <c r="J17" s="31">
        <v>30000</v>
      </c>
      <c r="K17" s="31"/>
      <c r="L17" s="11">
        <f t="shared" si="1"/>
        <v>60000</v>
      </c>
    </row>
    <row r="18" spans="1:12" ht="30.75" thickBot="1" x14ac:dyDescent="0.3">
      <c r="A18" s="3" t="s">
        <v>17</v>
      </c>
      <c r="B18" s="8"/>
      <c r="C18" s="10"/>
      <c r="D18" s="10"/>
      <c r="E18" s="10"/>
      <c r="F18" s="9"/>
      <c r="G18" s="9">
        <v>30000</v>
      </c>
      <c r="H18" s="31"/>
      <c r="I18" s="31"/>
      <c r="J18" s="31"/>
      <c r="K18" s="31"/>
      <c r="L18" s="11">
        <f t="shared" si="1"/>
        <v>30000</v>
      </c>
    </row>
    <row r="19" spans="1:12" ht="30.75" customHeight="1" thickBot="1" x14ac:dyDescent="0.3">
      <c r="A19" s="3" t="s">
        <v>44</v>
      </c>
      <c r="B19" s="8"/>
      <c r="C19" s="10"/>
      <c r="D19" s="10"/>
      <c r="E19" s="10"/>
      <c r="F19" s="9"/>
      <c r="G19" s="9"/>
      <c r="H19" s="31">
        <v>30000</v>
      </c>
      <c r="I19" s="31"/>
      <c r="J19" s="31"/>
      <c r="K19" s="31"/>
      <c r="L19" s="11">
        <f t="shared" si="1"/>
        <v>30000</v>
      </c>
    </row>
    <row r="20" spans="1:12" ht="27.75" customHeight="1" thickBot="1" x14ac:dyDescent="0.3">
      <c r="A20" s="3" t="s">
        <v>18</v>
      </c>
      <c r="B20" s="8"/>
      <c r="C20" s="10"/>
      <c r="D20" s="10"/>
      <c r="E20" s="10"/>
      <c r="F20" s="9">
        <v>15000</v>
      </c>
      <c r="G20" s="9"/>
      <c r="H20" s="31"/>
      <c r="I20" s="31"/>
      <c r="J20" s="31"/>
      <c r="K20" s="31"/>
      <c r="L20" s="11">
        <f t="shared" si="1"/>
        <v>15000</v>
      </c>
    </row>
    <row r="21" spans="1:12" ht="15.75" hidden="1" thickBot="1" x14ac:dyDescent="0.3">
      <c r="A21" s="3" t="s">
        <v>19</v>
      </c>
      <c r="B21" s="8"/>
      <c r="C21" s="10"/>
      <c r="D21" s="10"/>
      <c r="E21" s="10"/>
      <c r="F21" s="9"/>
      <c r="G21" s="9"/>
      <c r="H21" s="31"/>
      <c r="I21" s="31"/>
      <c r="J21" s="31"/>
      <c r="K21" s="31"/>
      <c r="L21" s="11">
        <f t="shared" si="1"/>
        <v>0</v>
      </c>
    </row>
    <row r="22" spans="1:12" ht="56.25" customHeight="1" thickBot="1" x14ac:dyDescent="0.3">
      <c r="A22" s="3" t="s">
        <v>42</v>
      </c>
      <c r="B22" s="8"/>
      <c r="C22" s="10"/>
      <c r="D22" s="10"/>
      <c r="E22" s="10">
        <v>57419</v>
      </c>
      <c r="F22" s="9">
        <v>50000</v>
      </c>
      <c r="G22" s="10">
        <v>30000</v>
      </c>
      <c r="H22" s="31"/>
      <c r="I22" s="31">
        <v>30000</v>
      </c>
      <c r="J22" s="31"/>
      <c r="K22" s="31">
        <v>90000</v>
      </c>
      <c r="L22" s="11">
        <f t="shared" si="1"/>
        <v>257419</v>
      </c>
    </row>
    <row r="23" spans="1:12" ht="48" customHeight="1" thickBot="1" x14ac:dyDescent="0.3">
      <c r="A23" s="3" t="s">
        <v>20</v>
      </c>
      <c r="B23" s="8"/>
      <c r="C23" s="10"/>
      <c r="D23" s="10"/>
      <c r="E23" s="10"/>
      <c r="F23" s="9"/>
      <c r="G23" s="10">
        <v>30000</v>
      </c>
      <c r="H23" s="31"/>
      <c r="I23" s="31"/>
      <c r="J23" s="31"/>
      <c r="K23" s="31"/>
      <c r="L23" s="11">
        <f t="shared" si="1"/>
        <v>30000</v>
      </c>
    </row>
    <row r="24" spans="1:12" ht="31.5" customHeight="1" thickBot="1" x14ac:dyDescent="0.3">
      <c r="A24" s="3" t="s">
        <v>21</v>
      </c>
      <c r="B24" s="8"/>
      <c r="C24" s="10"/>
      <c r="D24" s="10"/>
      <c r="E24" s="10"/>
      <c r="F24" s="9">
        <v>40000</v>
      </c>
      <c r="G24" s="10"/>
      <c r="H24" s="31"/>
      <c r="I24" s="31"/>
      <c r="J24" s="31"/>
      <c r="K24" s="31"/>
      <c r="L24" s="11">
        <f t="shared" si="1"/>
        <v>40000</v>
      </c>
    </row>
    <row r="25" spans="1:12" ht="30.75" thickBot="1" x14ac:dyDescent="0.3">
      <c r="A25" s="3" t="s">
        <v>22</v>
      </c>
      <c r="B25" s="8"/>
      <c r="C25" s="9"/>
      <c r="D25" s="9">
        <v>27740</v>
      </c>
      <c r="E25" s="9"/>
      <c r="F25" s="9"/>
      <c r="G25" s="9"/>
      <c r="H25" s="31"/>
      <c r="I25" s="31"/>
      <c r="J25" s="31"/>
      <c r="K25" s="31"/>
      <c r="L25" s="11">
        <f t="shared" si="1"/>
        <v>27740</v>
      </c>
    </row>
    <row r="26" spans="1:12" ht="30.75" thickBot="1" x14ac:dyDescent="0.3">
      <c r="A26" s="3" t="s">
        <v>23</v>
      </c>
      <c r="B26" s="8"/>
      <c r="C26" s="9"/>
      <c r="D26" s="9">
        <v>20000</v>
      </c>
      <c r="E26" s="9"/>
      <c r="F26" s="9"/>
      <c r="G26" s="9"/>
      <c r="H26" s="31"/>
      <c r="I26" s="31"/>
      <c r="J26" s="31"/>
      <c r="K26" s="31"/>
      <c r="L26" s="11">
        <f t="shared" si="1"/>
        <v>20000</v>
      </c>
    </row>
    <row r="27" spans="1:12" ht="45.75" thickBot="1" x14ac:dyDescent="0.3">
      <c r="A27" s="3" t="s">
        <v>24</v>
      </c>
      <c r="B27" s="8"/>
      <c r="C27" s="9"/>
      <c r="D27" s="9">
        <v>5000</v>
      </c>
      <c r="E27" s="9"/>
      <c r="F27" s="9"/>
      <c r="G27" s="9"/>
      <c r="H27" s="31"/>
      <c r="I27" s="31"/>
      <c r="J27" s="31"/>
      <c r="K27" s="31"/>
      <c r="L27" s="11">
        <f t="shared" si="1"/>
        <v>5000</v>
      </c>
    </row>
    <row r="28" spans="1:12" ht="15.75" thickBot="1" x14ac:dyDescent="0.3">
      <c r="A28" s="3" t="s">
        <v>25</v>
      </c>
      <c r="B28" s="8"/>
      <c r="C28" s="9"/>
      <c r="D28" s="9">
        <v>2000</v>
      </c>
      <c r="E28" s="9"/>
      <c r="F28" s="9"/>
      <c r="G28" s="9"/>
      <c r="H28" s="31"/>
      <c r="I28" s="31"/>
      <c r="J28" s="31"/>
      <c r="K28" s="31"/>
      <c r="L28" s="11">
        <f t="shared" si="1"/>
        <v>2000</v>
      </c>
    </row>
    <row r="29" spans="1:12" ht="57.75" hidden="1" customHeight="1" thickBot="1" x14ac:dyDescent="0.3">
      <c r="A29" s="3" t="s">
        <v>26</v>
      </c>
      <c r="B29" s="8"/>
      <c r="C29" s="9"/>
      <c r="D29" s="9"/>
      <c r="E29" s="9"/>
      <c r="F29" s="9"/>
      <c r="G29" s="9"/>
      <c r="H29" s="31"/>
      <c r="I29" s="31"/>
      <c r="J29" s="31"/>
      <c r="K29" s="31"/>
      <c r="L29" s="11">
        <f t="shared" si="1"/>
        <v>0</v>
      </c>
    </row>
    <row r="30" spans="1:12" ht="45.75" thickBot="1" x14ac:dyDescent="0.3">
      <c r="A30" s="3" t="s">
        <v>27</v>
      </c>
      <c r="B30" s="8"/>
      <c r="C30" s="9"/>
      <c r="D30" s="9">
        <v>30000</v>
      </c>
      <c r="E30" s="9"/>
      <c r="F30" s="9"/>
      <c r="G30" s="9"/>
      <c r="H30" s="31"/>
      <c r="I30" s="31"/>
      <c r="J30" s="31"/>
      <c r="K30" s="31"/>
      <c r="L30" s="11">
        <f t="shared" si="1"/>
        <v>30000</v>
      </c>
    </row>
    <row r="31" spans="1:12" ht="45.75" thickBot="1" x14ac:dyDescent="0.3">
      <c r="A31" s="3" t="s">
        <v>28</v>
      </c>
      <c r="B31" s="8"/>
      <c r="C31" s="9"/>
      <c r="D31" s="9">
        <v>85581</v>
      </c>
      <c r="E31" s="9"/>
      <c r="F31" s="9"/>
      <c r="G31" s="9"/>
      <c r="H31" s="31"/>
      <c r="I31" s="31"/>
      <c r="J31" s="31"/>
      <c r="K31" s="31"/>
      <c r="L31" s="11">
        <f t="shared" si="1"/>
        <v>85581</v>
      </c>
    </row>
    <row r="32" spans="1:12" ht="52.5" customHeight="1" thickBot="1" x14ac:dyDescent="0.3">
      <c r="A32" s="3" t="s">
        <v>29</v>
      </c>
      <c r="B32" s="8"/>
      <c r="C32" s="9"/>
      <c r="D32" s="9"/>
      <c r="E32" s="9"/>
      <c r="F32" s="9">
        <f>50000</f>
        <v>50000</v>
      </c>
      <c r="G32" s="9"/>
      <c r="H32" s="31"/>
      <c r="I32" s="31"/>
      <c r="J32" s="31"/>
      <c r="K32" s="31">
        <v>30000</v>
      </c>
      <c r="L32" s="11">
        <f t="shared" si="1"/>
        <v>80000</v>
      </c>
    </row>
    <row r="33" spans="1:13" ht="30.75" hidden="1" thickBot="1" x14ac:dyDescent="0.3">
      <c r="A33" s="13" t="s">
        <v>30</v>
      </c>
      <c r="B33" s="10"/>
      <c r="C33" s="9"/>
      <c r="D33" s="9"/>
      <c r="E33" s="9"/>
      <c r="F33" s="9"/>
      <c r="G33" s="9"/>
      <c r="H33" s="6"/>
      <c r="I33" s="6"/>
      <c r="J33" s="6"/>
      <c r="K33" s="6"/>
      <c r="L33" s="11">
        <f t="shared" si="1"/>
        <v>0</v>
      </c>
    </row>
    <row r="34" spans="1:13" x14ac:dyDescent="0.25">
      <c r="A34" s="14" t="s">
        <v>31</v>
      </c>
      <c r="B34" s="15">
        <f>SUM(B6:B32)</f>
        <v>6445</v>
      </c>
      <c r="C34" s="15">
        <f>SUM(C6:C33)</f>
        <v>30000</v>
      </c>
      <c r="D34" s="16">
        <f>SUM(D6:D33)</f>
        <v>170321</v>
      </c>
      <c r="E34" s="15">
        <f>SUM(E6:E33)</f>
        <v>64838</v>
      </c>
      <c r="F34" s="15">
        <f>SUM(F6:F32)</f>
        <v>250000</v>
      </c>
      <c r="G34" s="15">
        <f t="shared" ref="G34:L34" si="2">SUM(G6:G33)</f>
        <v>120000</v>
      </c>
      <c r="H34" s="15">
        <f t="shared" si="2"/>
        <v>30000</v>
      </c>
      <c r="I34" s="15">
        <f t="shared" si="2"/>
        <v>30000</v>
      </c>
      <c r="J34" s="15">
        <f t="shared" si="2"/>
        <v>30000</v>
      </c>
      <c r="K34" s="15">
        <f t="shared" si="2"/>
        <v>120000</v>
      </c>
      <c r="L34" s="17">
        <f t="shared" si="2"/>
        <v>851604</v>
      </c>
    </row>
    <row r="35" spans="1:13" hidden="1" x14ac:dyDescent="0.25">
      <c r="A35" s="14" t="s">
        <v>32</v>
      </c>
      <c r="B35" s="18">
        <v>0.02</v>
      </c>
      <c r="C35" s="19"/>
      <c r="D35" s="20"/>
      <c r="E35" s="21">
        <v>6.7500000000000004E-2</v>
      </c>
      <c r="F35" s="18">
        <v>0.57499999999999996</v>
      </c>
      <c r="G35" s="18">
        <v>0.22812499999999999</v>
      </c>
      <c r="H35" s="21">
        <v>9.3749999999999997E-3</v>
      </c>
      <c r="I35" s="21"/>
      <c r="J35" s="21"/>
      <c r="K35" s="21"/>
      <c r="L35" s="18">
        <v>1</v>
      </c>
    </row>
    <row r="36" spans="1:13" x14ac:dyDescent="0.25">
      <c r="D36" s="24"/>
    </row>
    <row r="37" spans="1:13" ht="15.75" thickBot="1" x14ac:dyDescent="0.3"/>
    <row r="38" spans="1:13" x14ac:dyDescent="0.25">
      <c r="D38" s="25">
        <v>851604</v>
      </c>
      <c r="E38" s="26">
        <v>1</v>
      </c>
    </row>
    <row r="39" spans="1:13" x14ac:dyDescent="0.25">
      <c r="D39" s="27">
        <v>681283.2</v>
      </c>
      <c r="E39" s="28">
        <v>0.8</v>
      </c>
    </row>
    <row r="40" spans="1:13" ht="15.75" thickBot="1" x14ac:dyDescent="0.3">
      <c r="D40" s="29">
        <v>170320.8</v>
      </c>
      <c r="E40" s="30">
        <v>0.2</v>
      </c>
    </row>
    <row r="41" spans="1:13" x14ac:dyDescent="0.25">
      <c r="M41" s="2" t="s">
        <v>40</v>
      </c>
    </row>
  </sheetData>
  <mergeCells count="23">
    <mergeCell ref="B1:L1"/>
    <mergeCell ref="A2:A5"/>
    <mergeCell ref="B2:B3"/>
    <mergeCell ref="C2:C3"/>
    <mergeCell ref="D2:D3"/>
    <mergeCell ref="E2:E3"/>
    <mergeCell ref="F2:F3"/>
    <mergeCell ref="G2:G3"/>
    <mergeCell ref="H2:H3"/>
    <mergeCell ref="I2:I3"/>
    <mergeCell ref="I4:I5"/>
    <mergeCell ref="J4:J5"/>
    <mergeCell ref="K4:K5"/>
    <mergeCell ref="L2:L5"/>
    <mergeCell ref="B4:B5"/>
    <mergeCell ref="C4:C5"/>
    <mergeCell ref="J2:J3"/>
    <mergeCell ref="K2:K3"/>
    <mergeCell ref="D4:D5"/>
    <mergeCell ref="E4:E5"/>
    <mergeCell ref="F4:F5"/>
    <mergeCell ref="G4:G5"/>
    <mergeCell ref="H4:H5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B7"/>
  <sheetViews>
    <sheetView workbookViewId="0">
      <selection activeCell="B8" sqref="B8"/>
    </sheetView>
  </sheetViews>
  <sheetFormatPr baseColWidth="10" defaultRowHeight="15" x14ac:dyDescent="0.25"/>
  <sheetData>
    <row r="6" spans="2:2" x14ac:dyDescent="0.25">
      <c r="B6" s="22">
        <v>0.8</v>
      </c>
    </row>
    <row r="7" spans="2:2" x14ac:dyDescent="0.25">
      <c r="B7" s="22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 DTPD</dc:creator>
  <cp:lastModifiedBy>usuario</cp:lastModifiedBy>
  <dcterms:created xsi:type="dcterms:W3CDTF">2021-09-23T15:33:10Z</dcterms:created>
  <dcterms:modified xsi:type="dcterms:W3CDTF">2021-10-07T06:14:03Z</dcterms:modified>
</cp:coreProperties>
</file>